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535" activeTab="0"/>
  </bookViews>
  <sheets>
    <sheet name="Rozhstrom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<sst xmlns="http://schemas.openxmlformats.org/spreadsheetml/2006/main" count="23" uniqueCount="22">
  <si>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Čistá současná hodnota projektu</t>
  </si>
  <si>
    <t>ČSH větve</t>
  </si>
  <si>
    <t>Celkem</t>
  </si>
  <si>
    <t>Společná pravděpodobnost</t>
  </si>
  <si>
    <t>Kapitálový výdaj</t>
  </si>
  <si>
    <r>
      <t>PP</t>
    </r>
    <r>
      <rPr>
        <b/>
        <vertAlign val="subscript"/>
        <sz val="10"/>
        <color indexed="13"/>
        <rFont val="Arial"/>
        <family val="2"/>
      </rPr>
      <t>1.rok</t>
    </r>
  </si>
  <si>
    <r>
      <t>Pst</t>
    </r>
    <r>
      <rPr>
        <b/>
        <vertAlign val="subscript"/>
        <sz val="10"/>
        <color indexed="13"/>
        <rFont val="Arial"/>
        <family val="2"/>
      </rPr>
      <t>PP1</t>
    </r>
  </si>
  <si>
    <r>
      <t>PP</t>
    </r>
    <r>
      <rPr>
        <b/>
        <vertAlign val="subscript"/>
        <sz val="10"/>
        <color indexed="13"/>
        <rFont val="Arial"/>
        <family val="2"/>
      </rPr>
      <t>2.rok</t>
    </r>
  </si>
  <si>
    <r>
      <t>Pst</t>
    </r>
    <r>
      <rPr>
        <b/>
        <vertAlign val="subscript"/>
        <sz val="10"/>
        <color indexed="13"/>
        <rFont val="Arial"/>
        <family val="2"/>
      </rPr>
      <t>PP2</t>
    </r>
  </si>
  <si>
    <t>Požadovaná výnosnost</t>
  </si>
  <si>
    <t>A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</si>
  <si>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</si>
  <si>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</si>
  <si>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</si>
  <si>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</si>
  <si>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</si>
  <si>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</si>
  <si>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</si>
  <si>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</si>
  <si>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</si>
  <si>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C</t>
  </si>
  <si>
    <t>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</si>
</sst>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vertAlign val="subscript"/>
      <sz val="10"/>
      <color indexed="13"/>
      <name val="Arial"/>
      <family val="2"/>
    </font>
    <font>
      <b/>
      <sz val="10"/>
      <color indexed="13"/>
      <name val="Arial CE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slant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right" vertical="top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 vertical="top" wrapText="1"/>
    </xf>
    <xf numFmtId="9" fontId="4" fillId="0" borderId="1" xfId="20" applyFont="1" applyBorder="1" applyAlignment="1">
      <alignment horizontal="center" vertical="top" wrapText="1"/>
    </xf>
    <xf numFmtId="9" fontId="0" fillId="3" borderId="0" xfId="20" applyFill="1" applyAlignment="1">
      <alignment/>
    </xf>
    <xf numFmtId="3" fontId="4" fillId="3" borderId="1" xfId="0" applyNumberFormat="1" applyFont="1" applyFill="1" applyBorder="1" applyAlignment="1">
      <alignment horizontal="right" vertical="top" wrapText="1"/>
    </xf>
    <xf numFmtId="9" fontId="4" fillId="3" borderId="1" xfId="20" applyFont="1" applyFill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right" vertical="top" wrapText="1"/>
    </xf>
    <xf numFmtId="3" fontId="4" fillId="4" borderId="2" xfId="0" applyNumberFormat="1" applyFont="1" applyFill="1" applyBorder="1" applyAlignment="1">
      <alignment horizontal="right" vertical="top" wrapText="1"/>
    </xf>
    <xf numFmtId="3" fontId="4" fillId="3" borderId="2" xfId="0" applyNumberFormat="1" applyFont="1" applyFill="1" applyBorder="1" applyAlignment="1">
      <alignment horizontal="right" vertical="top" wrapText="1"/>
    </xf>
    <xf numFmtId="9" fontId="4" fillId="3" borderId="2" xfId="20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9" fontId="4" fillId="0" borderId="2" xfId="20" applyFont="1" applyBorder="1" applyAlignment="1">
      <alignment horizontal="center" vertical="top" wrapText="1"/>
    </xf>
    <xf numFmtId="3" fontId="4" fillId="4" borderId="3" xfId="0" applyNumberFormat="1" applyFont="1" applyFill="1" applyBorder="1" applyAlignment="1">
      <alignment horizontal="right" vertical="top" wrapText="1"/>
    </xf>
    <xf numFmtId="3" fontId="4" fillId="3" borderId="3" xfId="0" applyNumberFormat="1" applyFont="1" applyFill="1" applyBorder="1" applyAlignment="1">
      <alignment horizontal="right" vertical="top" wrapText="1"/>
    </xf>
    <xf numFmtId="9" fontId="4" fillId="3" borderId="3" xfId="20" applyFont="1" applyFill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9" fontId="4" fillId="0" borderId="3" xfId="20" applyFont="1" applyBorder="1" applyAlignment="1">
      <alignment horizontal="center" vertical="top" wrapText="1"/>
    </xf>
    <xf numFmtId="9" fontId="4" fillId="4" borderId="1" xfId="20" applyFont="1" applyFill="1" applyBorder="1" applyAlignment="1">
      <alignment horizontal="center" vertical="top" wrapText="1"/>
    </xf>
    <xf numFmtId="9" fontId="4" fillId="4" borderId="3" xfId="2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85725</xdr:rowOff>
    </xdr:from>
    <xdr:to>
      <xdr:col>2</xdr:col>
      <xdr:colOff>0</xdr:colOff>
      <xdr:row>22</xdr:row>
      <xdr:rowOff>85725</xdr:rowOff>
    </xdr:to>
    <xdr:sp>
      <xdr:nvSpPr>
        <xdr:cNvPr id="1" name="Line 1"/>
        <xdr:cNvSpPr>
          <a:spLocks/>
        </xdr:cNvSpPr>
      </xdr:nvSpPr>
      <xdr:spPr>
        <a:xfrm>
          <a:off x="857250" y="3829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104775</xdr:rowOff>
    </xdr:from>
    <xdr:to>
      <xdr:col>1</xdr:col>
      <xdr:colOff>838200</xdr:colOff>
      <xdr:row>22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857250" y="2876550"/>
          <a:ext cx="8286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838200</xdr:colOff>
      <xdr:row>28</xdr:row>
      <xdr:rowOff>76200</xdr:rowOff>
    </xdr:to>
    <xdr:sp>
      <xdr:nvSpPr>
        <xdr:cNvPr id="3" name="Line 3"/>
        <xdr:cNvSpPr>
          <a:spLocks/>
        </xdr:cNvSpPr>
      </xdr:nvSpPr>
      <xdr:spPr>
        <a:xfrm>
          <a:off x="847725" y="3829050"/>
          <a:ext cx="8382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3</xdr:col>
      <xdr:colOff>838200</xdr:colOff>
      <xdr:row>16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2286000" y="2543175"/>
          <a:ext cx="828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85725</xdr:rowOff>
    </xdr:from>
    <xdr:to>
      <xdr:col>3</xdr:col>
      <xdr:colOff>819150</xdr:colOff>
      <xdr:row>16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286000" y="28575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4</xdr:col>
      <xdr:colOff>0</xdr:colOff>
      <xdr:row>18</xdr:row>
      <xdr:rowOff>95250</xdr:rowOff>
    </xdr:to>
    <xdr:sp>
      <xdr:nvSpPr>
        <xdr:cNvPr id="6" name="Line 6"/>
        <xdr:cNvSpPr>
          <a:spLocks/>
        </xdr:cNvSpPr>
      </xdr:nvSpPr>
      <xdr:spPr>
        <a:xfrm>
          <a:off x="2286000" y="2867025"/>
          <a:ext cx="838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66675</xdr:rowOff>
    </xdr:from>
    <xdr:to>
      <xdr:col>3</xdr:col>
      <xdr:colOff>838200</xdr:colOff>
      <xdr:row>22</xdr:row>
      <xdr:rowOff>76200</xdr:rowOff>
    </xdr:to>
    <xdr:sp>
      <xdr:nvSpPr>
        <xdr:cNvPr id="7" name="Line 7"/>
        <xdr:cNvSpPr>
          <a:spLocks/>
        </xdr:cNvSpPr>
      </xdr:nvSpPr>
      <xdr:spPr>
        <a:xfrm flipV="1">
          <a:off x="2286000" y="3486150"/>
          <a:ext cx="828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85725</xdr:rowOff>
    </xdr:from>
    <xdr:to>
      <xdr:col>3</xdr:col>
      <xdr:colOff>828675</xdr:colOff>
      <xdr:row>22</xdr:row>
      <xdr:rowOff>85725</xdr:rowOff>
    </xdr:to>
    <xdr:sp>
      <xdr:nvSpPr>
        <xdr:cNvPr id="8" name="Line 8"/>
        <xdr:cNvSpPr>
          <a:spLocks/>
        </xdr:cNvSpPr>
      </xdr:nvSpPr>
      <xdr:spPr>
        <a:xfrm>
          <a:off x="2286000" y="3829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85725</xdr:rowOff>
    </xdr:from>
    <xdr:to>
      <xdr:col>3</xdr:col>
      <xdr:colOff>819150</xdr:colOff>
      <xdr:row>24</xdr:row>
      <xdr:rowOff>85725</xdr:rowOff>
    </xdr:to>
    <xdr:sp>
      <xdr:nvSpPr>
        <xdr:cNvPr id="9" name="Line 9"/>
        <xdr:cNvSpPr>
          <a:spLocks/>
        </xdr:cNvSpPr>
      </xdr:nvSpPr>
      <xdr:spPr>
        <a:xfrm>
          <a:off x="2286000" y="3829050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76200</xdr:rowOff>
    </xdr:from>
    <xdr:to>
      <xdr:col>3</xdr:col>
      <xdr:colOff>828675</xdr:colOff>
      <xdr:row>28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2286000" y="4467225"/>
          <a:ext cx="8191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104775</xdr:rowOff>
    </xdr:from>
    <xdr:to>
      <xdr:col>3</xdr:col>
      <xdr:colOff>809625</xdr:colOff>
      <xdr:row>28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2286000" y="48196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104775</xdr:rowOff>
    </xdr:from>
    <xdr:to>
      <xdr:col>3</xdr:col>
      <xdr:colOff>819150</xdr:colOff>
      <xdr:row>30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2286000" y="48196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F14" sqref="F14"/>
    </sheetView>
  </sheetViews>
  <sheetFormatPr defaultColWidth="9.140625" defaultRowHeight="12.75"/>
  <cols>
    <col min="1" max="2" width="12.7109375" style="0" customWidth="1"/>
    <col min="3" max="3" width="8.7109375" style="0" customWidth="1"/>
    <col min="4" max="4" width="12.7109375" style="0" customWidth="1"/>
    <col min="5" max="5" width="8.7109375" style="0" customWidth="1"/>
    <col min="6" max="6" width="12.7109375" style="0" customWidth="1"/>
    <col min="7" max="7" width="17.57421875" style="0" customWidth="1"/>
    <col min="8" max="8" width="12.7109375" style="0" customWidth="1"/>
  </cols>
  <sheetData>
    <row r="1" spans="1:8" ht="25.5" customHeight="1">
      <c r="A1" s="2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</v>
      </c>
      <c r="G1" s="2" t="s">
        <v>3</v>
      </c>
      <c r="H1" s="3" t="s">
        <v>2</v>
      </c>
    </row>
    <row r="2" spans="1:8" ht="12.75">
      <c r="A2" s="8"/>
      <c r="B2" s="8"/>
      <c r="C2" s="9"/>
      <c r="D2" s="8"/>
      <c r="E2" s="9"/>
      <c r="F2" s="1">
        <f>B2/(1+$C$13)^1+D2/(1+$C$13)^2-A2</f>
        <v>0</v>
      </c>
      <c r="G2" s="6">
        <f>C2*E2</f>
        <v>0</v>
      </c>
      <c r="H2" s="1">
        <f aca="true" t="shared" si="0" ref="H2:H10">F2*G2</f>
        <v>0</v>
      </c>
    </row>
    <row r="3" spans="1:8" ht="12.75">
      <c r="A3" s="10">
        <f>A2</f>
        <v>0</v>
      </c>
      <c r="B3" s="10">
        <f>B2</f>
        <v>0</v>
      </c>
      <c r="C3" s="21">
        <f>C2</f>
        <v>0</v>
      </c>
      <c r="D3" s="8"/>
      <c r="E3" s="9"/>
      <c r="F3" s="1">
        <f aca="true" t="shared" si="1" ref="F3:F10">B3/(1+$C$13)^1+D3/(1+$C$13)^2-A3</f>
        <v>0</v>
      </c>
      <c r="G3" s="6">
        <f aca="true" t="shared" si="2" ref="G3:G10">C3*E3</f>
        <v>0</v>
      </c>
      <c r="H3" s="1">
        <f t="shared" si="0"/>
        <v>0</v>
      </c>
    </row>
    <row r="4" spans="1:8" ht="13.5" thickBot="1">
      <c r="A4" s="16">
        <f aca="true" t="shared" si="3" ref="A4:A10">A3</f>
        <v>0</v>
      </c>
      <c r="B4" s="16">
        <f>B2</f>
        <v>0</v>
      </c>
      <c r="C4" s="22">
        <f>C2</f>
        <v>0</v>
      </c>
      <c r="D4" s="17"/>
      <c r="E4" s="18"/>
      <c r="F4" s="19">
        <f t="shared" si="1"/>
        <v>0</v>
      </c>
      <c r="G4" s="20">
        <f t="shared" si="2"/>
        <v>0</v>
      </c>
      <c r="H4" s="19">
        <f t="shared" si="0"/>
        <v>0</v>
      </c>
    </row>
    <row r="5" spans="1:8" ht="12.75">
      <c r="A5" s="11">
        <f>A4</f>
        <v>0</v>
      </c>
      <c r="B5" s="12"/>
      <c r="C5" s="13"/>
      <c r="D5" s="12"/>
      <c r="E5" s="13"/>
      <c r="F5" s="14">
        <f t="shared" si="1"/>
        <v>0</v>
      </c>
      <c r="G5" s="15">
        <f t="shared" si="2"/>
        <v>0</v>
      </c>
      <c r="H5" s="14">
        <f t="shared" si="0"/>
        <v>0</v>
      </c>
    </row>
    <row r="6" spans="1:8" ht="12.75">
      <c r="A6" s="11">
        <f>A5</f>
        <v>0</v>
      </c>
      <c r="B6" s="10">
        <f>B5</f>
        <v>0</v>
      </c>
      <c r="C6" s="21">
        <f>C5</f>
        <v>0</v>
      </c>
      <c r="D6" s="8"/>
      <c r="E6" s="9"/>
      <c r="F6" s="1">
        <f t="shared" si="1"/>
        <v>0</v>
      </c>
      <c r="G6" s="6">
        <f t="shared" si="2"/>
        <v>0</v>
      </c>
      <c r="H6" s="1">
        <f t="shared" si="0"/>
        <v>0</v>
      </c>
    </row>
    <row r="7" spans="1:8" ht="13.5" thickBot="1">
      <c r="A7" s="16">
        <f>A6</f>
        <v>0</v>
      </c>
      <c r="B7" s="16">
        <f>B5</f>
        <v>0</v>
      </c>
      <c r="C7" s="22">
        <f>C5</f>
        <v>0</v>
      </c>
      <c r="D7" s="17"/>
      <c r="E7" s="18"/>
      <c r="F7" s="19">
        <f t="shared" si="1"/>
        <v>0</v>
      </c>
      <c r="G7" s="20">
        <f t="shared" si="2"/>
        <v>0</v>
      </c>
      <c r="H7" s="19">
        <f t="shared" si="0"/>
        <v>0</v>
      </c>
    </row>
    <row r="8" spans="1:8" ht="12.75">
      <c r="A8" s="11">
        <f>A4</f>
        <v>0</v>
      </c>
      <c r="B8" s="12"/>
      <c r="C8" s="13"/>
      <c r="D8" s="12"/>
      <c r="E8" s="13"/>
      <c r="F8" s="14">
        <f t="shared" si="1"/>
        <v>0</v>
      </c>
      <c r="G8" s="15">
        <f t="shared" si="2"/>
        <v>0</v>
      </c>
      <c r="H8" s="14">
        <f t="shared" si="0"/>
        <v>0</v>
      </c>
    </row>
    <row r="9" spans="1:8" ht="12.75">
      <c r="A9" s="10">
        <f t="shared" si="3"/>
        <v>0</v>
      </c>
      <c r="B9" s="10">
        <f>B8</f>
        <v>0</v>
      </c>
      <c r="C9" s="21">
        <f>C8</f>
        <v>0</v>
      </c>
      <c r="D9" s="8"/>
      <c r="E9" s="9"/>
      <c r="F9" s="1">
        <f t="shared" si="1"/>
        <v>0</v>
      </c>
      <c r="G9" s="6">
        <f t="shared" si="2"/>
        <v>0</v>
      </c>
      <c r="H9" s="1">
        <f t="shared" si="0"/>
        <v>0</v>
      </c>
    </row>
    <row r="10" spans="1:8" ht="12.75">
      <c r="A10" s="10">
        <f t="shared" si="3"/>
        <v>0</v>
      </c>
      <c r="B10" s="10">
        <f>B8</f>
        <v>0</v>
      </c>
      <c r="C10" s="21">
        <f>C8</f>
        <v>0</v>
      </c>
      <c r="D10" s="8"/>
      <c r="E10" s="9"/>
      <c r="F10" s="1">
        <f t="shared" si="1"/>
        <v>0</v>
      </c>
      <c r="G10" s="6">
        <f t="shared" si="2"/>
        <v>0</v>
      </c>
      <c r="H10" s="1">
        <f t="shared" si="0"/>
        <v>0</v>
      </c>
    </row>
    <row r="11" spans="1:8" ht="12.75">
      <c r="A11" s="4" t="s">
        <v>0</v>
      </c>
      <c r="B11" s="4"/>
      <c r="C11" s="4"/>
      <c r="D11" s="4"/>
      <c r="E11" s="4"/>
      <c r="F11" s="4"/>
      <c r="G11" s="4"/>
      <c r="H11" s="5">
        <f>SUM(H2:H10)</f>
        <v>0</v>
      </c>
    </row>
    <row r="13" spans="1:3" ht="12.75">
      <c r="A13" t="s">
        <v>9</v>
      </c>
      <c r="C13" s="7"/>
    </row>
    <row r="15" ht="12.75">
      <c r="E15" s="24" t="s">
        <v>11</v>
      </c>
    </row>
    <row r="16" spans="3:5" ht="12.75">
      <c r="C16" s="28" t="s">
        <v>10</v>
      </c>
      <c r="E16" s="23"/>
    </row>
    <row r="17" spans="3:5" ht="12.75">
      <c r="C17" s="28"/>
      <c r="E17" s="24" t="s">
        <v>12</v>
      </c>
    </row>
    <row r="18" spans="3:5" ht="12.75">
      <c r="C18" s="28"/>
      <c r="E18" s="23"/>
    </row>
    <row r="19" spans="3:5" ht="12.75">
      <c r="C19" s="23"/>
      <c r="E19" s="24" t="s">
        <v>13</v>
      </c>
    </row>
    <row r="20" spans="3:5" ht="12.75">
      <c r="C20" s="23"/>
      <c r="E20" s="23"/>
    </row>
    <row r="21" spans="3:5" ht="12.75">
      <c r="C21" s="23"/>
      <c r="E21" s="24" t="s">
        <v>14</v>
      </c>
    </row>
    <row r="22" spans="1:5" ht="12.75">
      <c r="A22" s="25" t="s">
        <v>4</v>
      </c>
      <c r="C22" s="28" t="s">
        <v>21</v>
      </c>
      <c r="E22" s="23"/>
    </row>
    <row r="23" spans="1:5" ht="12.75">
      <c r="A23" s="26"/>
      <c r="C23" s="28"/>
      <c r="E23" s="24" t="s">
        <v>15</v>
      </c>
    </row>
    <row r="24" spans="1:5" ht="12.75">
      <c r="A24" s="27"/>
      <c r="C24" s="28"/>
      <c r="E24" s="23"/>
    </row>
    <row r="25" spans="3:5" ht="12.75">
      <c r="C25" s="23"/>
      <c r="E25" s="24" t="s">
        <v>16</v>
      </c>
    </row>
    <row r="26" spans="3:5" ht="12.75">
      <c r="C26" s="23"/>
      <c r="E26" s="23"/>
    </row>
    <row r="27" spans="3:5" ht="12.75">
      <c r="C27" s="23"/>
      <c r="E27" s="24" t="s">
        <v>17</v>
      </c>
    </row>
    <row r="28" spans="3:5" ht="12.75">
      <c r="C28" s="28" t="s">
        <v>20</v>
      </c>
      <c r="E28" s="23"/>
    </row>
    <row r="29" spans="3:5" ht="12.75">
      <c r="C29" s="28"/>
      <c r="E29" s="24" t="s">
        <v>18</v>
      </c>
    </row>
    <row r="30" spans="3:5" ht="12.75">
      <c r="C30" s="28"/>
      <c r="E30" s="23"/>
    </row>
    <row r="31" ht="12.75">
      <c r="E31" s="24" t="s">
        <v>19</v>
      </c>
    </row>
  </sheetData>
  <mergeCells count="5">
    <mergeCell ref="A11:G11"/>
    <mergeCell ref="C16:C18"/>
    <mergeCell ref="C22:C24"/>
    <mergeCell ref="C28:C30"/>
    <mergeCell ref="A22:A24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osoba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Strouhal</dc:creator>
  <cp:keywords/>
  <dc:description/>
  <cp:lastModifiedBy>Ing. Jiří Strouhal</cp:lastModifiedBy>
  <dcterms:created xsi:type="dcterms:W3CDTF">2006-01-15T09:56:47Z</dcterms:created>
  <dcterms:modified xsi:type="dcterms:W3CDTF">2006-01-15T10:12:25Z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